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poort/Documents/Kanzleiordner/SV Bamberg/Vergabeunterlagen final/Los 5/"/>
    </mc:Choice>
  </mc:AlternateContent>
  <xr:revisionPtr revIDLastSave="0" documentId="8_{E9121587-5EFD-0843-8398-8985A8753C20}" xr6:coauthVersionLast="47" xr6:coauthVersionMax="47" xr10:uidLastSave="{00000000-0000-0000-0000-000000000000}"/>
  <bookViews>
    <workbookView xWindow="0" yWindow="720" windowWidth="23040" windowHeight="12240" xr2:uid="{4A2AAD4D-E85E-4222-9F5A-4876A218CC04}"/>
  </bookViews>
  <sheets>
    <sheet name="Projektsteuer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M12" i="1"/>
  <c r="M14" i="1" s="1"/>
  <c r="M17" i="1" l="1"/>
  <c r="M18" i="1"/>
  <c r="M16" i="1"/>
  <c r="M15" i="1"/>
  <c r="M33" i="1"/>
  <c r="M30" i="1"/>
  <c r="M27" i="1"/>
  <c r="M20" i="1" l="1"/>
  <c r="M36" i="1"/>
  <c r="M38" i="1" s="1"/>
  <c r="M21" i="1" l="1"/>
  <c r="M22" i="1" s="1"/>
  <c r="M40" i="1" s="1"/>
  <c r="M42" i="1" l="1"/>
  <c r="M44" i="1"/>
  <c r="M45" i="1" l="1"/>
  <c r="M47" i="1" s="1"/>
</calcChain>
</file>

<file path=xl/sharedStrings.xml><?xml version="1.0" encoding="utf-8"?>
<sst xmlns="http://schemas.openxmlformats.org/spreadsheetml/2006/main" count="39" uniqueCount="35">
  <si>
    <t>Angebot:</t>
  </si>
  <si>
    <t>auf das Grundhonorar</t>
  </si>
  <si>
    <t>Zwischensumme Grundleistungen</t>
  </si>
  <si>
    <t>Stundensätze</t>
  </si>
  <si>
    <t>Zwischensumme Stundensätze</t>
  </si>
  <si>
    <t>Nebenkosten</t>
  </si>
  <si>
    <t>zzgl. MwSt.</t>
  </si>
  <si>
    <t>Gesamthonorar brutto</t>
  </si>
  <si>
    <t>Hinweis:</t>
  </si>
  <si>
    <t>blau</t>
  </si>
  <si>
    <t xml:space="preserve">  alle blauen Felder werden von der Vergabestelle vorgegeben</t>
  </si>
  <si>
    <t>gelb</t>
  </si>
  <si>
    <t xml:space="preserve">  die gelben Felder sind vom Bieter auszufüllen</t>
  </si>
  <si>
    <t>anzusetzende anrechenbare Kosten</t>
  </si>
  <si>
    <t>Nachlass v.H. auf Gesamtsumme netto</t>
  </si>
  <si>
    <t>Honorar netto</t>
  </si>
  <si>
    <t>Mitarbeiter (Architekt/Ingenieur)</t>
  </si>
  <si>
    <t>Kostengruppe 200 netto</t>
  </si>
  <si>
    <t>Kostengruppe 300 netto</t>
  </si>
  <si>
    <t>Kostengruppe 400 netto</t>
  </si>
  <si>
    <t>Honorar für Leistungsphasen</t>
  </si>
  <si>
    <t>Phase 1</t>
  </si>
  <si>
    <t>Phase 2</t>
  </si>
  <si>
    <t>Phase 3</t>
  </si>
  <si>
    <t>Phase 4</t>
  </si>
  <si>
    <t>Phase 5</t>
  </si>
  <si>
    <t>fürProjektleiter</t>
  </si>
  <si>
    <t>technischer/wirtschaftlicher Sacharbeiter</t>
  </si>
  <si>
    <t>Projektassistenz</t>
  </si>
  <si>
    <t>Gesamtsumme Grundleistungen netto</t>
  </si>
  <si>
    <t>Honorar für gesondert beauftragte Leistungen:</t>
  </si>
  <si>
    <t>Zwischensumme Grundleistungen und beauftragte Leistungen</t>
  </si>
  <si>
    <t>Bieter:</t>
  </si>
  <si>
    <t xml:space="preserve">Angebot:																							</t>
  </si>
  <si>
    <t>"NKI: Modellprojekt zur Errichtung einer CO2-neutralen Energieversorgung im Freibad des 
SV Bamberg e. V." 
Projektnummer: · 67KEM0010 
Los 5: Projektsteuerung
 Los 5: Projektsteuerung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</si>
</sst>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407];[Red]\-#,##0.00\ [$€-407]"/>
    <numFmt numFmtId="165" formatCode="\+0%;[Red]\-0%"/>
    <numFmt numFmtId="166" formatCode="\+\ #,##0.00\ [$€-407];[Red]\-\ #,##0.00\ [$€-407];;@"/>
    <numFmt numFmtId="167" formatCode="&quot; x &quot;General&quot; Stunden (Annahme) = &quot;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8" fontId="1" fillId="0" borderId="0" xfId="0" applyNumberFormat="1" applyFont="1"/>
    <xf numFmtId="9" fontId="1" fillId="0" borderId="0" xfId="0" applyNumberFormat="1" applyFont="1"/>
    <xf numFmtId="9" fontId="1" fillId="0" borderId="0" xfId="0" applyNumberFormat="1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10" fontId="1" fillId="3" borderId="0" xfId="1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Alignment="1">
      <alignment horizontal="right"/>
    </xf>
    <xf numFmtId="9" fontId="1" fillId="2" borderId="0" xfId="1" applyFont="1" applyFill="1" applyAlignment="1">
      <alignment horizontal="center"/>
    </xf>
    <xf numFmtId="164" fontId="1" fillId="3" borderId="0" xfId="0" applyNumberFormat="1" applyFont="1" applyFill="1" applyAlignment="1" applyProtection="1">
      <alignment horizontal="center"/>
      <protection locked="0"/>
    </xf>
    <xf numFmtId="167" fontId="1" fillId="2" borderId="0" xfId="0" applyNumberFormat="1" applyFont="1" applyFill="1" applyAlignment="1">
      <alignment horizontal="center"/>
    </xf>
    <xf numFmtId="165" fontId="1" fillId="3" borderId="0" xfId="1" applyNumberFormat="1" applyFont="1" applyFill="1" applyAlignment="1" applyProtection="1">
      <alignment horizontal="center"/>
      <protection locked="0"/>
    </xf>
    <xf numFmtId="166" fontId="1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left"/>
    </xf>
    <xf numFmtId="164" fontId="1" fillId="0" borderId="3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52FF-C63D-4655-A8F0-2366B1D42E62}">
  <dimension ref="A3:O55"/>
  <sheetViews>
    <sheetView tabSelected="1" topLeftCell="A20" workbookViewId="0">
      <selection activeCell="R17" sqref="R17"/>
    </sheetView>
  </sheetViews>
  <sheetFormatPr baseColWidth="10" defaultColWidth="11" defaultRowHeight="14" x14ac:dyDescent="0.15"/>
  <cols>
    <col min="1" max="1" width="5" style="1" customWidth="1"/>
    <col min="2" max="2" width="5.83203125" style="1" customWidth="1"/>
    <col min="3" max="3" width="8.6640625" style="1" customWidth="1"/>
    <col min="4" max="4" width="8.1640625" style="1" customWidth="1"/>
    <col min="5" max="9" width="5" style="1" customWidth="1"/>
    <col min="10" max="12" width="5" customWidth="1"/>
    <col min="13" max="18" width="5" style="1" customWidth="1"/>
    <col min="19" max="16384" width="11" style="1"/>
  </cols>
  <sheetData>
    <row r="3" spans="1:15" x14ac:dyDescent="0.15">
      <c r="A3" s="5" t="s">
        <v>33</v>
      </c>
      <c r="D3" s="1" t="s">
        <v>34</v>
      </c>
      <c r="G3" s="10"/>
    </row>
    <row r="4" spans="1:15" s="2" customFormat="1" ht="10" x14ac:dyDescent="0.15">
      <c r="J4" s="3"/>
      <c r="K4" s="3"/>
      <c r="L4" s="3"/>
    </row>
    <row r="5" spans="1:15" ht="15" customHeight="1" x14ac:dyDescent="0.15">
      <c r="A5" s="1" t="s">
        <v>32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s="2" customFormat="1" ht="10" x14ac:dyDescent="0.15">
      <c r="J6" s="3"/>
      <c r="K6" s="3"/>
      <c r="L6" s="3"/>
    </row>
    <row r="7" spans="1:15" ht="25" x14ac:dyDescent="0.25">
      <c r="A7" s="4" t="s">
        <v>0</v>
      </c>
      <c r="I7"/>
    </row>
    <row r="8" spans="1:15" s="2" customFormat="1" ht="10" x14ac:dyDescent="0.15">
      <c r="J8" s="3"/>
      <c r="K8" s="3"/>
      <c r="L8" s="3"/>
    </row>
    <row r="9" spans="1:15" ht="15" customHeight="1" x14ac:dyDescent="0.15">
      <c r="C9" s="12" t="s">
        <v>17</v>
      </c>
      <c r="M9" s="15">
        <v>134500</v>
      </c>
      <c r="N9" s="15"/>
      <c r="O9" s="15"/>
    </row>
    <row r="10" spans="1:15" ht="15" customHeight="1" x14ac:dyDescent="0.15">
      <c r="C10" s="11" t="s">
        <v>18</v>
      </c>
      <c r="M10" s="15">
        <v>147000</v>
      </c>
      <c r="N10" s="15"/>
      <c r="O10" s="15"/>
    </row>
    <row r="11" spans="1:15" ht="15" customHeight="1" x14ac:dyDescent="0.15">
      <c r="C11" s="11" t="s">
        <v>19</v>
      </c>
      <c r="M11" s="22">
        <v>2268620</v>
      </c>
      <c r="N11" s="22"/>
      <c r="O11" s="22"/>
    </row>
    <row r="12" spans="1:15" ht="15" customHeight="1" x14ac:dyDescent="0.15">
      <c r="C12" s="1" t="s">
        <v>13</v>
      </c>
      <c r="M12" s="15">
        <f>SUM(M9,M10,M11)</f>
        <v>2550120</v>
      </c>
      <c r="N12" s="15"/>
      <c r="O12" s="15"/>
    </row>
    <row r="13" spans="1:15" x14ac:dyDescent="0.15">
      <c r="A13" s="5" t="s">
        <v>20</v>
      </c>
      <c r="G13" s="10"/>
    </row>
    <row r="14" spans="1:15" ht="15" customHeight="1" x14ac:dyDescent="0.15">
      <c r="B14" s="1" t="s">
        <v>21</v>
      </c>
      <c r="F14" s="6"/>
      <c r="G14" s="19">
        <v>0</v>
      </c>
      <c r="H14" s="19"/>
      <c r="I14" s="1" t="s">
        <v>1</v>
      </c>
      <c r="M14" s="20">
        <f>M12*G14</f>
        <v>0</v>
      </c>
      <c r="N14" s="20"/>
      <c r="O14" s="20"/>
    </row>
    <row r="15" spans="1:15" ht="15" customHeight="1" x14ac:dyDescent="0.15">
      <c r="B15" s="1" t="s">
        <v>22</v>
      </c>
      <c r="F15" s="6"/>
      <c r="G15" s="19">
        <v>0</v>
      </c>
      <c r="H15" s="19"/>
      <c r="I15" s="1" t="s">
        <v>1</v>
      </c>
      <c r="M15" s="20">
        <f>M12*G15</f>
        <v>0</v>
      </c>
      <c r="N15" s="20"/>
      <c r="O15" s="20"/>
    </row>
    <row r="16" spans="1:15" ht="15" customHeight="1" x14ac:dyDescent="0.15">
      <c r="B16" s="1" t="s">
        <v>23</v>
      </c>
      <c r="F16" s="6"/>
      <c r="G16" s="19">
        <v>0</v>
      </c>
      <c r="H16" s="19"/>
      <c r="I16" s="1" t="s">
        <v>1</v>
      </c>
      <c r="M16" s="20">
        <f>M12*G16</f>
        <v>0</v>
      </c>
      <c r="N16" s="20"/>
      <c r="O16" s="20"/>
    </row>
    <row r="17" spans="1:15" ht="15" customHeight="1" x14ac:dyDescent="0.15">
      <c r="B17" s="1" t="s">
        <v>24</v>
      </c>
      <c r="F17" s="6"/>
      <c r="G17" s="19">
        <v>0</v>
      </c>
      <c r="H17" s="19"/>
      <c r="I17" s="1" t="s">
        <v>1</v>
      </c>
      <c r="M17" s="20">
        <f>M12*G17</f>
        <v>0</v>
      </c>
      <c r="N17" s="20"/>
      <c r="O17" s="20"/>
    </row>
    <row r="18" spans="1:15" ht="15" customHeight="1" x14ac:dyDescent="0.15">
      <c r="B18" s="1" t="s">
        <v>25</v>
      </c>
      <c r="F18" s="6"/>
      <c r="G18" s="19">
        <v>0</v>
      </c>
      <c r="H18" s="19"/>
      <c r="I18" s="1" t="s">
        <v>1</v>
      </c>
      <c r="M18" s="20">
        <f>M12*G18</f>
        <v>0</v>
      </c>
      <c r="N18" s="20"/>
      <c r="O18" s="20"/>
    </row>
    <row r="19" spans="1:15" s="2" customFormat="1" ht="10" x14ac:dyDescent="0.15">
      <c r="J19" s="3"/>
      <c r="K19" s="3"/>
      <c r="L19" s="3"/>
    </row>
    <row r="20" spans="1:15" ht="15" thickBot="1" x14ac:dyDescent="0.2">
      <c r="B20" s="5" t="s">
        <v>2</v>
      </c>
      <c r="M20" s="13">
        <f>SUM(M14:O18)</f>
        <v>0</v>
      </c>
      <c r="N20" s="13"/>
      <c r="O20" s="13"/>
    </row>
    <row r="21" spans="1:15" ht="16" thickTop="1" thickBot="1" x14ac:dyDescent="0.2">
      <c r="A21" s="5" t="s">
        <v>14</v>
      </c>
      <c r="I21" s="14">
        <f>0%</f>
        <v>0</v>
      </c>
      <c r="J21" s="14"/>
      <c r="M21" s="13">
        <f>I21*M20</f>
        <v>0</v>
      </c>
      <c r="N21" s="13"/>
      <c r="O21" s="13"/>
    </row>
    <row r="22" spans="1:15" ht="16" thickTop="1" thickBot="1" x14ac:dyDescent="0.2">
      <c r="A22" s="5" t="s">
        <v>29</v>
      </c>
      <c r="M22" s="13">
        <f>M20-M21</f>
        <v>0</v>
      </c>
      <c r="N22" s="13"/>
      <c r="O22" s="13"/>
    </row>
    <row r="23" spans="1:15" ht="15" thickTop="1" x14ac:dyDescent="0.15">
      <c r="A23" s="5" t="s">
        <v>30</v>
      </c>
    </row>
    <row r="24" spans="1:15" s="2" customFormat="1" ht="10" x14ac:dyDescent="0.15">
      <c r="J24" s="3"/>
      <c r="K24" s="3"/>
      <c r="L24" s="3"/>
    </row>
    <row r="25" spans="1:15" x14ac:dyDescent="0.15">
      <c r="B25" s="5" t="s">
        <v>3</v>
      </c>
    </row>
    <row r="26" spans="1:15" x14ac:dyDescent="0.15">
      <c r="C26" t="s">
        <v>26</v>
      </c>
      <c r="J26" s="1"/>
    </row>
    <row r="27" spans="1:15" ht="15" customHeight="1" x14ac:dyDescent="0.15">
      <c r="D27" s="17">
        <v>0</v>
      </c>
      <c r="E27" s="17"/>
      <c r="F27" s="18">
        <v>20</v>
      </c>
      <c r="G27" s="18"/>
      <c r="H27" s="18"/>
      <c r="I27" s="18"/>
      <c r="J27" s="18"/>
      <c r="M27" s="15">
        <f>D27*F27</f>
        <v>0</v>
      </c>
      <c r="N27" s="15"/>
      <c r="O27" s="15"/>
    </row>
    <row r="28" spans="1:15" s="2" customFormat="1" ht="10" x14ac:dyDescent="0.15">
      <c r="J28" s="3"/>
      <c r="K28" s="3"/>
      <c r="L28" s="3"/>
    </row>
    <row r="29" spans="1:15" x14ac:dyDescent="0.15">
      <c r="C29" t="s">
        <v>16</v>
      </c>
      <c r="J29" s="1"/>
    </row>
    <row r="30" spans="1:15" ht="15" customHeight="1" x14ac:dyDescent="0.15">
      <c r="D30" s="17">
        <v>0</v>
      </c>
      <c r="E30" s="17"/>
      <c r="F30" s="18">
        <v>20</v>
      </c>
      <c r="G30" s="18"/>
      <c r="H30" s="18"/>
      <c r="I30" s="18"/>
      <c r="J30" s="18"/>
      <c r="M30" s="15">
        <f>D30*F30</f>
        <v>0</v>
      </c>
      <c r="N30" s="15"/>
      <c r="O30" s="15"/>
    </row>
    <row r="31" spans="1:15" s="2" customFormat="1" ht="10" x14ac:dyDescent="0.15">
      <c r="J31" s="3"/>
      <c r="K31" s="3"/>
      <c r="L31" s="3"/>
    </row>
    <row r="32" spans="1:15" x14ac:dyDescent="0.15">
      <c r="C32" t="s">
        <v>27</v>
      </c>
      <c r="J32" s="1"/>
    </row>
    <row r="33" spans="1:15" ht="15" customHeight="1" x14ac:dyDescent="0.15">
      <c r="D33" s="17">
        <v>0</v>
      </c>
      <c r="E33" s="17"/>
      <c r="F33" s="18">
        <v>20</v>
      </c>
      <c r="G33" s="18"/>
      <c r="H33" s="18"/>
      <c r="I33" s="18"/>
      <c r="J33" s="18"/>
      <c r="M33" s="15">
        <f>D33*F33</f>
        <v>0</v>
      </c>
      <c r="N33" s="15"/>
      <c r="O33" s="15"/>
    </row>
    <row r="34" spans="1:15" s="2" customFormat="1" ht="10" x14ac:dyDescent="0.15">
      <c r="J34" s="3"/>
      <c r="K34" s="3"/>
      <c r="L34" s="3"/>
    </row>
    <row r="35" spans="1:15" x14ac:dyDescent="0.15">
      <c r="C35" s="1" t="s">
        <v>28</v>
      </c>
      <c r="J35" s="1"/>
    </row>
    <row r="36" spans="1:15" ht="15" customHeight="1" x14ac:dyDescent="0.15">
      <c r="D36" s="17">
        <v>0</v>
      </c>
      <c r="E36" s="17"/>
      <c r="F36" s="18">
        <v>20</v>
      </c>
      <c r="G36" s="18"/>
      <c r="H36" s="18"/>
      <c r="I36" s="18"/>
      <c r="J36" s="18"/>
      <c r="M36" s="15">
        <f>D36*F36</f>
        <v>0</v>
      </c>
      <c r="N36" s="15"/>
      <c r="O36" s="15"/>
    </row>
    <row r="37" spans="1:15" s="2" customFormat="1" ht="10" x14ac:dyDescent="0.15">
      <c r="J37" s="3"/>
      <c r="K37" s="3"/>
      <c r="L37" s="3"/>
    </row>
    <row r="38" spans="1:15" x14ac:dyDescent="0.15">
      <c r="C38" s="5" t="s">
        <v>4</v>
      </c>
      <c r="M38" s="24">
        <f>M27+M30+M33+M36</f>
        <v>0</v>
      </c>
      <c r="N38" s="24"/>
      <c r="O38" s="24"/>
    </row>
    <row r="39" spans="1:15" s="2" customFormat="1" ht="10" x14ac:dyDescent="0.15">
      <c r="J39" s="3"/>
      <c r="K39" s="3"/>
      <c r="L39" s="3"/>
    </row>
    <row r="40" spans="1:15" ht="15" thickBot="1" x14ac:dyDescent="0.2">
      <c r="A40" s="5" t="s">
        <v>31</v>
      </c>
      <c r="M40" s="23">
        <f>SUM(M22,M38)</f>
        <v>0</v>
      </c>
      <c r="N40" s="23"/>
      <c r="O40" s="23"/>
    </row>
    <row r="41" spans="1:15" s="2" customFormat="1" ht="11" thickTop="1" x14ac:dyDescent="0.15">
      <c r="J41" s="3"/>
      <c r="K41" s="3"/>
      <c r="L41" s="3"/>
    </row>
    <row r="42" spans="1:15" x14ac:dyDescent="0.15">
      <c r="B42" s="1" t="s">
        <v>5</v>
      </c>
      <c r="E42" s="14">
        <v>0</v>
      </c>
      <c r="F42" s="14"/>
      <c r="M42" s="15">
        <f>E42*M40</f>
        <v>0</v>
      </c>
      <c r="N42" s="15"/>
      <c r="O42" s="15"/>
    </row>
    <row r="43" spans="1:15" s="2" customFormat="1" ht="10" x14ac:dyDescent="0.15">
      <c r="J43" s="3"/>
      <c r="K43" s="3"/>
      <c r="L43" s="3"/>
    </row>
    <row r="44" spans="1:15" ht="15" thickBot="1" x14ac:dyDescent="0.2">
      <c r="A44" s="5" t="s">
        <v>15</v>
      </c>
      <c r="M44" s="13">
        <f>M40+M42</f>
        <v>0</v>
      </c>
      <c r="N44" s="13"/>
      <c r="O44" s="13"/>
    </row>
    <row r="45" spans="1:15" ht="15" thickTop="1" x14ac:dyDescent="0.15">
      <c r="B45" s="1" t="s">
        <v>6</v>
      </c>
      <c r="E45" s="16">
        <v>0.19</v>
      </c>
      <c r="F45" s="16"/>
      <c r="M45" s="15">
        <f>M44*0.19</f>
        <v>0</v>
      </c>
      <c r="N45" s="15"/>
      <c r="O45" s="15"/>
    </row>
    <row r="46" spans="1:15" s="2" customFormat="1" ht="10" x14ac:dyDescent="0.15">
      <c r="J46" s="3"/>
      <c r="K46" s="3"/>
      <c r="L46" s="3"/>
    </row>
    <row r="47" spans="1:15" ht="15" thickBot="1" x14ac:dyDescent="0.2">
      <c r="A47" s="5" t="s">
        <v>7</v>
      </c>
      <c r="M47" s="13">
        <f>SUM(M44+M45)</f>
        <v>0</v>
      </c>
      <c r="N47" s="13"/>
      <c r="O47" s="13"/>
    </row>
    <row r="52" spans="1:12" x14ac:dyDescent="0.15">
      <c r="A52" s="7" t="s">
        <v>8</v>
      </c>
    </row>
    <row r="53" spans="1:12" x14ac:dyDescent="0.15">
      <c r="B53" s="8" t="s">
        <v>9</v>
      </c>
      <c r="C53" s="1" t="s">
        <v>10</v>
      </c>
    </row>
    <row r="54" spans="1:12" s="2" customFormat="1" ht="10" x14ac:dyDescent="0.15">
      <c r="J54" s="3"/>
      <c r="K54" s="3"/>
      <c r="L54" s="3"/>
    </row>
    <row r="55" spans="1:12" x14ac:dyDescent="0.15">
      <c r="B55" s="9" t="s">
        <v>11</v>
      </c>
      <c r="C55" s="1" t="s">
        <v>12</v>
      </c>
    </row>
  </sheetData>
  <mergeCells count="39">
    <mergeCell ref="M40:O40"/>
    <mergeCell ref="D36:E36"/>
    <mergeCell ref="F36:J36"/>
    <mergeCell ref="M36:O36"/>
    <mergeCell ref="M38:O38"/>
    <mergeCell ref="C5:O5"/>
    <mergeCell ref="M9:O9"/>
    <mergeCell ref="G15:H15"/>
    <mergeCell ref="M15:O15"/>
    <mergeCell ref="M10:O10"/>
    <mergeCell ref="M12:O12"/>
    <mergeCell ref="G14:H14"/>
    <mergeCell ref="M14:O14"/>
    <mergeCell ref="M11:O11"/>
    <mergeCell ref="G16:H16"/>
    <mergeCell ref="M16:O16"/>
    <mergeCell ref="G17:H17"/>
    <mergeCell ref="D27:E27"/>
    <mergeCell ref="F27:J27"/>
    <mergeCell ref="M27:O27"/>
    <mergeCell ref="M20:O20"/>
    <mergeCell ref="M22:O22"/>
    <mergeCell ref="M17:O17"/>
    <mergeCell ref="G18:H18"/>
    <mergeCell ref="M18:O18"/>
    <mergeCell ref="I21:J21"/>
    <mergeCell ref="M21:O21"/>
    <mergeCell ref="D30:E30"/>
    <mergeCell ref="F30:J30"/>
    <mergeCell ref="M30:O30"/>
    <mergeCell ref="D33:E33"/>
    <mergeCell ref="F33:J33"/>
    <mergeCell ref="M33:O33"/>
    <mergeCell ref="M47:O47"/>
    <mergeCell ref="E42:F42"/>
    <mergeCell ref="M42:O42"/>
    <mergeCell ref="M44:O44"/>
    <mergeCell ref="E45:F45"/>
    <mergeCell ref="M45:O45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Projektsteuerung</vt:lpstr>
    </vt:vector>
  </TitlesOfParts>
  <Manager/>
  <Company>Dr. Bauer &amp; Partner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Juliane Bauer</dc:creator>
  <cp:keywords/>
  <dc:description/>
  <cp:lastModifiedBy>Juliane Bauer</cp:lastModifiedBy>
  <dcterms:created xsi:type="dcterms:W3CDTF">2020-10-05T12:04:54Z</dcterms:created>
  <dcterms:modified xsi:type="dcterms:W3CDTF">2026-03-04T15:07:02Z</dcterms:modified>
  <cp:category/>
</cp:coreProperties>
</file>